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BMT_well_Mont\WIZARD_Updates\WL2019\"/>
    </mc:Choice>
  </mc:AlternateContent>
  <xr:revisionPtr revIDLastSave="0" documentId="8_{0CBD977C-753E-4CDB-9850-367386887E81}" xr6:coauthVersionLast="41" xr6:coauthVersionMax="41" xr10:uidLastSave="{00000000-0000-0000-0000-000000000000}"/>
  <bookViews>
    <workbookView xWindow="2700" yWindow="765" windowWidth="16500" windowHeight="10920" xr2:uid="{292C05BC-94E2-4C1D-9508-43B437F40B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L28" i="1" s="1"/>
  <c r="H27" i="1"/>
  <c r="L27" i="1" s="1"/>
  <c r="L25" i="1" l="1"/>
  <c r="L21" i="1"/>
  <c r="L17" i="1"/>
  <c r="L13" i="1"/>
  <c r="L9" i="1"/>
  <c r="L5" i="1"/>
  <c r="H3" i="1"/>
  <c r="L3" i="1" s="1"/>
  <c r="H4" i="1"/>
  <c r="L4" i="1" s="1"/>
  <c r="H5" i="1"/>
  <c r="H6" i="1"/>
  <c r="L6" i="1" s="1"/>
  <c r="H7" i="1"/>
  <c r="L7" i="1" s="1"/>
  <c r="H8" i="1"/>
  <c r="L8" i="1" s="1"/>
  <c r="H9" i="1"/>
  <c r="H10" i="1"/>
  <c r="L10" i="1" s="1"/>
  <c r="H11" i="1"/>
  <c r="L11" i="1" s="1"/>
  <c r="H12" i="1"/>
  <c r="L12" i="1" s="1"/>
  <c r="H13" i="1"/>
  <c r="H14" i="1"/>
  <c r="L14" i="1" s="1"/>
  <c r="H15" i="1"/>
  <c r="L15" i="1" s="1"/>
  <c r="H16" i="1"/>
  <c r="L16" i="1" s="1"/>
  <c r="H17" i="1"/>
  <c r="H18" i="1"/>
  <c r="L18" i="1" s="1"/>
  <c r="H19" i="1"/>
  <c r="L19" i="1" s="1"/>
  <c r="H20" i="1"/>
  <c r="L20" i="1" s="1"/>
  <c r="H21" i="1"/>
  <c r="H22" i="1"/>
  <c r="L22" i="1" s="1"/>
  <c r="H23" i="1"/>
  <c r="L23" i="1" s="1"/>
  <c r="H24" i="1"/>
  <c r="L24" i="1" s="1"/>
  <c r="H25" i="1"/>
  <c r="H26" i="1"/>
  <c r="L26" i="1" s="1"/>
  <c r="H2" i="1"/>
  <c r="L2" i="1" s="1"/>
</calcChain>
</file>

<file path=xl/sharedStrings.xml><?xml version="1.0" encoding="utf-8"?>
<sst xmlns="http://schemas.openxmlformats.org/spreadsheetml/2006/main" count="96" uniqueCount="48">
  <si>
    <t>USGS_ID</t>
  </si>
  <si>
    <t>DWR_ID</t>
  </si>
  <si>
    <t>HOLD</t>
  </si>
  <si>
    <t>CUT</t>
  </si>
  <si>
    <t>DATE_MEAS</t>
  </si>
  <si>
    <t>OB21</t>
  </si>
  <si>
    <t>DTW</t>
  </si>
  <si>
    <t>COMMENT</t>
  </si>
  <si>
    <t>NO_CDI_REASON</t>
  </si>
  <si>
    <t>INITIALS</t>
  </si>
  <si>
    <t>DLM</t>
  </si>
  <si>
    <t>MP</t>
  </si>
  <si>
    <t>CALC_DBLS</t>
  </si>
  <si>
    <t>CK 01</t>
  </si>
  <si>
    <t>CK 02</t>
  </si>
  <si>
    <t>CK 03</t>
  </si>
  <si>
    <t>CK 04</t>
  </si>
  <si>
    <t>CK 05</t>
  </si>
  <si>
    <t>CK 06</t>
  </si>
  <si>
    <t>CK 07</t>
  </si>
  <si>
    <t>CK 09</t>
  </si>
  <si>
    <t>CK 10</t>
  </si>
  <si>
    <t>CK 11</t>
  </si>
  <si>
    <t>CK 12</t>
  </si>
  <si>
    <t>CK 13</t>
  </si>
  <si>
    <t>CK 14</t>
  </si>
  <si>
    <t>CK 15</t>
  </si>
  <si>
    <t>CK 16</t>
  </si>
  <si>
    <t>CK 17</t>
  </si>
  <si>
    <t>CR 02</t>
  </si>
  <si>
    <t>CR 04</t>
  </si>
  <si>
    <t>CR 06</t>
  </si>
  <si>
    <t>CR 07</t>
  </si>
  <si>
    <t>CR 09</t>
  </si>
  <si>
    <t>CR 15</t>
  </si>
  <si>
    <t>CR16</t>
  </si>
  <si>
    <t>CR 17</t>
  </si>
  <si>
    <t>check</t>
  </si>
  <si>
    <t>CF</t>
  </si>
  <si>
    <t>Significant drawdown affects</t>
  </si>
  <si>
    <t>Didn't save</t>
  </si>
  <si>
    <t>FO01</t>
  </si>
  <si>
    <t>TJS</t>
  </si>
  <si>
    <t>Not on Mid Ark cdi</t>
  </si>
  <si>
    <t>PN52</t>
  </si>
  <si>
    <t>Not on tablet</t>
  </si>
  <si>
    <t>MP in Wizard was 0.2</t>
  </si>
  <si>
    <t>Bad lat/long -fixed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</si>
</sst>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B7411-9FFA-409F-B138-CB0B42C7DBF9}">
  <sheetPr codeName="Sheet1"/>
  <dimension ref="A1:L28"/>
  <sheetViews>
    <sheetView tabSelected="1" workbookViewId="0"/>
  </sheetViews>
  <sheetFormatPr defaultRowHeight="15" x14ac:dyDescent="0.25"/>
  <cols>
    <col min="1" max="1" width="16.140625" style="2" bestFit="1" customWidth="1"/>
    <col min="2" max="2" width="8.140625" bestFit="1" customWidth="1"/>
    <col min="3" max="3" width="11.5703125" bestFit="1" customWidth="1"/>
    <col min="4" max="4" width="5.85546875" bestFit="1" customWidth="1"/>
    <col min="5" max="5" width="5" bestFit="1" customWidth="1"/>
    <col min="8" max="8" width="10.7109375" bestFit="1" customWidth="1"/>
    <col min="9" max="9" width="8" bestFit="1" customWidth="1"/>
    <col min="10" max="10" width="27.140625" bestFit="1" customWidth="1"/>
    <col min="11" max="11" width="17.5703125" bestFit="1" customWidth="1"/>
  </cols>
  <sheetData>
    <row r="1" spans="1:12" x14ac:dyDescent="0.25">
      <c r="A1" s="2" t="s">
        <v>0</v>
      </c>
      <c r="B1" t="s">
        <v>1</v>
      </c>
      <c r="C1" t="s">
        <v>4</v>
      </c>
      <c r="D1" t="s">
        <v>2</v>
      </c>
      <c r="E1" t="s">
        <v>3</v>
      </c>
      <c r="F1" t="s">
        <v>6</v>
      </c>
      <c r="G1" t="s">
        <v>11</v>
      </c>
      <c r="H1" t="s">
        <v>12</v>
      </c>
      <c r="I1" t="s">
        <v>9</v>
      </c>
      <c r="J1" t="s">
        <v>7</v>
      </c>
      <c r="K1" t="s">
        <v>8</v>
      </c>
      <c r="L1" t="s">
        <v>37</v>
      </c>
    </row>
    <row r="2" spans="1:12" x14ac:dyDescent="0.25">
      <c r="A2" s="2">
        <v>393330098355901</v>
      </c>
      <c r="B2" t="s">
        <v>5</v>
      </c>
      <c r="C2" s="1">
        <v>43746</v>
      </c>
      <c r="D2">
        <v>15</v>
      </c>
      <c r="E2">
        <v>0.47</v>
      </c>
      <c r="F2">
        <v>13.13</v>
      </c>
      <c r="G2">
        <v>1.4</v>
      </c>
      <c r="H2">
        <f>D2-E2-G2</f>
        <v>13.129999999999999</v>
      </c>
      <c r="I2" t="s">
        <v>10</v>
      </c>
      <c r="K2" t="s">
        <v>47</v>
      </c>
      <c r="L2">
        <f>IF(H2=F2,1,0)</f>
        <v>1</v>
      </c>
    </row>
    <row r="3" spans="1:12" x14ac:dyDescent="0.25">
      <c r="A3" s="2">
        <v>370437094481001</v>
      </c>
      <c r="B3" t="s">
        <v>13</v>
      </c>
      <c r="C3" s="1">
        <v>43746</v>
      </c>
      <c r="D3">
        <v>165</v>
      </c>
      <c r="E3">
        <v>14.6</v>
      </c>
      <c r="F3">
        <v>149.23000000000002</v>
      </c>
      <c r="G3">
        <v>1.17</v>
      </c>
      <c r="H3">
        <f t="shared" ref="H3:H28" si="0">D3-E3-G3</f>
        <v>149.23000000000002</v>
      </c>
      <c r="I3" t="s">
        <v>38</v>
      </c>
      <c r="K3" t="s">
        <v>40</v>
      </c>
      <c r="L3">
        <f t="shared" ref="L3:L28" si="1">IF(H3=F3,1,0)</f>
        <v>1</v>
      </c>
    </row>
    <row r="4" spans="1:12" x14ac:dyDescent="0.25">
      <c r="A4" s="2">
        <v>371029094503701</v>
      </c>
      <c r="B4" t="s">
        <v>14</v>
      </c>
      <c r="C4" s="1">
        <v>43746</v>
      </c>
      <c r="D4">
        <v>190</v>
      </c>
      <c r="E4">
        <v>7.3</v>
      </c>
      <c r="F4">
        <v>179.7</v>
      </c>
      <c r="G4">
        <v>3</v>
      </c>
      <c r="H4">
        <f t="shared" si="0"/>
        <v>179.7</v>
      </c>
      <c r="I4" t="s">
        <v>38</v>
      </c>
      <c r="K4" t="s">
        <v>40</v>
      </c>
      <c r="L4">
        <f t="shared" si="1"/>
        <v>1</v>
      </c>
    </row>
    <row r="5" spans="1:12" x14ac:dyDescent="0.25">
      <c r="A5" s="2">
        <v>370520094382101</v>
      </c>
      <c r="B5" t="s">
        <v>15</v>
      </c>
      <c r="C5" s="1">
        <v>43747</v>
      </c>
      <c r="D5">
        <v>185</v>
      </c>
      <c r="E5">
        <v>11.1</v>
      </c>
      <c r="F5">
        <v>172.73000000000002</v>
      </c>
      <c r="G5">
        <v>1.17</v>
      </c>
      <c r="H5">
        <f t="shared" si="0"/>
        <v>172.73000000000002</v>
      </c>
      <c r="I5" t="s">
        <v>38</v>
      </c>
      <c r="K5" t="s">
        <v>40</v>
      </c>
      <c r="L5">
        <f t="shared" si="1"/>
        <v>1</v>
      </c>
    </row>
    <row r="6" spans="1:12" x14ac:dyDescent="0.25">
      <c r="A6" s="2">
        <v>371846094461701</v>
      </c>
      <c r="B6" t="s">
        <v>16</v>
      </c>
      <c r="C6" s="1">
        <v>43746</v>
      </c>
      <c r="D6">
        <v>235</v>
      </c>
      <c r="E6">
        <v>5.9</v>
      </c>
      <c r="F6">
        <v>227.93</v>
      </c>
      <c r="G6">
        <v>1.17</v>
      </c>
      <c r="H6">
        <f t="shared" si="0"/>
        <v>227.93</v>
      </c>
      <c r="I6" t="s">
        <v>38</v>
      </c>
      <c r="K6" t="s">
        <v>40</v>
      </c>
      <c r="L6">
        <f t="shared" si="1"/>
        <v>1</v>
      </c>
    </row>
    <row r="7" spans="1:12" x14ac:dyDescent="0.25">
      <c r="A7" s="2">
        <v>370244094443001</v>
      </c>
      <c r="B7" t="s">
        <v>17</v>
      </c>
      <c r="C7" s="1">
        <v>43747</v>
      </c>
      <c r="D7">
        <v>350</v>
      </c>
      <c r="E7">
        <v>95.9</v>
      </c>
      <c r="F7">
        <v>251.85</v>
      </c>
      <c r="G7">
        <v>2.25</v>
      </c>
      <c r="H7">
        <f t="shared" si="0"/>
        <v>251.85</v>
      </c>
      <c r="I7" t="s">
        <v>38</v>
      </c>
      <c r="J7" t="s">
        <v>39</v>
      </c>
      <c r="K7" t="s">
        <v>40</v>
      </c>
      <c r="L7">
        <f t="shared" si="1"/>
        <v>1</v>
      </c>
    </row>
    <row r="8" spans="1:12" x14ac:dyDescent="0.25">
      <c r="A8" s="2">
        <v>370213094440701</v>
      </c>
      <c r="B8" t="s">
        <v>18</v>
      </c>
      <c r="C8" s="1">
        <v>43747</v>
      </c>
      <c r="D8">
        <v>350</v>
      </c>
      <c r="E8">
        <v>31.1</v>
      </c>
      <c r="F8">
        <v>317.57</v>
      </c>
      <c r="G8">
        <v>1.33</v>
      </c>
      <c r="H8">
        <f t="shared" si="0"/>
        <v>317.57</v>
      </c>
      <c r="I8" t="s">
        <v>38</v>
      </c>
      <c r="J8" t="s">
        <v>39</v>
      </c>
      <c r="K8" t="s">
        <v>40</v>
      </c>
      <c r="L8">
        <f t="shared" si="1"/>
        <v>1</v>
      </c>
    </row>
    <row r="9" spans="1:12" x14ac:dyDescent="0.25">
      <c r="A9" s="2">
        <v>370423094380301</v>
      </c>
      <c r="B9" t="s">
        <v>19</v>
      </c>
      <c r="C9" s="1">
        <v>43747</v>
      </c>
      <c r="D9">
        <v>400</v>
      </c>
      <c r="E9">
        <v>0.1</v>
      </c>
      <c r="F9">
        <v>398.57</v>
      </c>
      <c r="G9">
        <v>1.33</v>
      </c>
      <c r="H9">
        <f t="shared" si="0"/>
        <v>398.57</v>
      </c>
      <c r="I9" t="s">
        <v>38</v>
      </c>
      <c r="K9" t="s">
        <v>40</v>
      </c>
      <c r="L9">
        <f t="shared" si="1"/>
        <v>1</v>
      </c>
    </row>
    <row r="10" spans="1:12" x14ac:dyDescent="0.25">
      <c r="A10" s="2">
        <v>370701094402901</v>
      </c>
      <c r="B10" t="s">
        <v>20</v>
      </c>
      <c r="C10" s="1">
        <v>43747</v>
      </c>
      <c r="D10">
        <v>260</v>
      </c>
      <c r="E10">
        <v>37.799999999999997</v>
      </c>
      <c r="F10">
        <v>219.2</v>
      </c>
      <c r="G10">
        <v>3</v>
      </c>
      <c r="H10">
        <f t="shared" si="0"/>
        <v>219.2</v>
      </c>
      <c r="I10" t="s">
        <v>38</v>
      </c>
      <c r="K10" t="s">
        <v>40</v>
      </c>
      <c r="L10">
        <f t="shared" si="1"/>
        <v>1</v>
      </c>
    </row>
    <row r="11" spans="1:12" x14ac:dyDescent="0.25">
      <c r="A11" s="2">
        <v>370659094403601</v>
      </c>
      <c r="B11" t="s">
        <v>21</v>
      </c>
      <c r="C11" s="1">
        <v>43747</v>
      </c>
      <c r="D11">
        <v>95.7</v>
      </c>
      <c r="E11">
        <v>0</v>
      </c>
      <c r="F11">
        <v>93.7</v>
      </c>
      <c r="G11">
        <v>2</v>
      </c>
      <c r="H11">
        <f t="shared" si="0"/>
        <v>93.7</v>
      </c>
      <c r="I11" t="s">
        <v>38</v>
      </c>
      <c r="K11" t="s">
        <v>40</v>
      </c>
      <c r="L11">
        <f t="shared" si="1"/>
        <v>1</v>
      </c>
    </row>
    <row r="12" spans="1:12" x14ac:dyDescent="0.25">
      <c r="A12" s="2">
        <v>371016094423102</v>
      </c>
      <c r="B12" t="s">
        <v>22</v>
      </c>
      <c r="C12" s="1">
        <v>43747</v>
      </c>
      <c r="D12">
        <v>140</v>
      </c>
      <c r="E12">
        <v>15.5</v>
      </c>
      <c r="F12">
        <v>122.33</v>
      </c>
      <c r="G12">
        <v>2.17</v>
      </c>
      <c r="H12">
        <f t="shared" si="0"/>
        <v>122.33</v>
      </c>
      <c r="I12" t="s">
        <v>38</v>
      </c>
      <c r="K12" t="s">
        <v>40</v>
      </c>
      <c r="L12">
        <f t="shared" si="1"/>
        <v>1</v>
      </c>
    </row>
    <row r="13" spans="1:12" x14ac:dyDescent="0.25">
      <c r="A13" s="2">
        <v>371055094401701</v>
      </c>
      <c r="B13" t="s">
        <v>23</v>
      </c>
      <c r="C13" s="1">
        <v>43747</v>
      </c>
      <c r="D13">
        <v>125</v>
      </c>
      <c r="E13">
        <v>2.6</v>
      </c>
      <c r="F13">
        <v>120.4</v>
      </c>
      <c r="G13">
        <v>2</v>
      </c>
      <c r="H13">
        <f t="shared" si="0"/>
        <v>120.4</v>
      </c>
      <c r="I13" t="s">
        <v>38</v>
      </c>
      <c r="K13" t="s">
        <v>40</v>
      </c>
      <c r="L13">
        <f t="shared" si="1"/>
        <v>1</v>
      </c>
    </row>
    <row r="14" spans="1:12" x14ac:dyDescent="0.25">
      <c r="A14" s="2">
        <v>371408094484301</v>
      </c>
      <c r="B14" t="s">
        <v>24</v>
      </c>
      <c r="C14" s="1">
        <v>43746</v>
      </c>
      <c r="D14">
        <v>240</v>
      </c>
      <c r="E14">
        <v>12.8</v>
      </c>
      <c r="F14">
        <v>226.2</v>
      </c>
      <c r="G14">
        <v>1</v>
      </c>
      <c r="H14">
        <f t="shared" si="0"/>
        <v>226.2</v>
      </c>
      <c r="I14" t="s">
        <v>38</v>
      </c>
      <c r="K14" t="s">
        <v>40</v>
      </c>
      <c r="L14">
        <f t="shared" si="1"/>
        <v>1</v>
      </c>
    </row>
    <row r="15" spans="1:12" x14ac:dyDescent="0.25">
      <c r="A15" s="2">
        <v>370537094421401</v>
      </c>
      <c r="B15" t="s">
        <v>25</v>
      </c>
      <c r="C15" s="1">
        <v>43747</v>
      </c>
      <c r="D15">
        <v>135</v>
      </c>
      <c r="E15">
        <v>4.3</v>
      </c>
      <c r="F15">
        <v>128.69999999999999</v>
      </c>
      <c r="G15">
        <v>2</v>
      </c>
      <c r="H15">
        <f t="shared" si="0"/>
        <v>128.69999999999999</v>
      </c>
      <c r="I15" t="s">
        <v>38</v>
      </c>
      <c r="K15" t="s">
        <v>40</v>
      </c>
      <c r="L15">
        <f t="shared" si="1"/>
        <v>1</v>
      </c>
    </row>
    <row r="16" spans="1:12" x14ac:dyDescent="0.25">
      <c r="A16" s="2">
        <v>370426094415801</v>
      </c>
      <c r="B16" t="s">
        <v>26</v>
      </c>
      <c r="C16" s="1">
        <v>43747</v>
      </c>
      <c r="D16">
        <v>170</v>
      </c>
      <c r="E16">
        <v>13.5</v>
      </c>
      <c r="F16">
        <v>153.16999999999999</v>
      </c>
      <c r="G16">
        <v>3.33</v>
      </c>
      <c r="H16">
        <f t="shared" si="0"/>
        <v>153.16999999999999</v>
      </c>
      <c r="I16" t="s">
        <v>38</v>
      </c>
      <c r="K16" t="s">
        <v>40</v>
      </c>
      <c r="L16">
        <f t="shared" si="1"/>
        <v>1</v>
      </c>
    </row>
    <row r="17" spans="1:12" x14ac:dyDescent="0.25">
      <c r="A17" s="2">
        <v>370349094400701</v>
      </c>
      <c r="B17" t="s">
        <v>27</v>
      </c>
      <c r="C17" s="1">
        <v>43747</v>
      </c>
      <c r="D17">
        <v>235</v>
      </c>
      <c r="E17">
        <v>10.3</v>
      </c>
      <c r="F17">
        <v>221.7</v>
      </c>
      <c r="G17">
        <v>3</v>
      </c>
      <c r="H17">
        <f t="shared" si="0"/>
        <v>221.7</v>
      </c>
      <c r="I17" t="s">
        <v>38</v>
      </c>
      <c r="K17" t="s">
        <v>40</v>
      </c>
      <c r="L17">
        <f t="shared" si="1"/>
        <v>1</v>
      </c>
    </row>
    <row r="18" spans="1:12" x14ac:dyDescent="0.25">
      <c r="A18" s="2">
        <v>370337094403801</v>
      </c>
      <c r="B18" t="s">
        <v>28</v>
      </c>
      <c r="C18" s="1">
        <v>43747</v>
      </c>
      <c r="D18">
        <v>240</v>
      </c>
      <c r="E18">
        <v>25.3</v>
      </c>
      <c r="F18">
        <v>211.7</v>
      </c>
      <c r="G18">
        <v>3</v>
      </c>
      <c r="H18">
        <f t="shared" si="0"/>
        <v>211.7</v>
      </c>
      <c r="I18" t="s">
        <v>38</v>
      </c>
      <c r="K18" t="s">
        <v>40</v>
      </c>
      <c r="L18">
        <f t="shared" si="1"/>
        <v>1</v>
      </c>
    </row>
    <row r="19" spans="1:12" x14ac:dyDescent="0.25">
      <c r="A19" s="2">
        <v>372440094384301</v>
      </c>
      <c r="B19" t="s">
        <v>29</v>
      </c>
      <c r="C19" s="1">
        <v>43746</v>
      </c>
      <c r="D19">
        <v>275</v>
      </c>
      <c r="E19">
        <v>11.9</v>
      </c>
      <c r="F19">
        <v>261.52000000000004</v>
      </c>
      <c r="G19">
        <v>1.58</v>
      </c>
      <c r="H19">
        <f t="shared" si="0"/>
        <v>261.52000000000004</v>
      </c>
      <c r="I19" t="s">
        <v>38</v>
      </c>
      <c r="K19" t="s">
        <v>40</v>
      </c>
      <c r="L19">
        <f t="shared" si="1"/>
        <v>1</v>
      </c>
    </row>
    <row r="20" spans="1:12" x14ac:dyDescent="0.25">
      <c r="A20" s="2">
        <v>373826094373101</v>
      </c>
      <c r="B20" t="s">
        <v>30</v>
      </c>
      <c r="C20" s="1">
        <v>43746</v>
      </c>
      <c r="D20">
        <v>155</v>
      </c>
      <c r="E20">
        <v>14.2</v>
      </c>
      <c r="F20">
        <v>138.80000000000001</v>
      </c>
      <c r="G20">
        <v>2</v>
      </c>
      <c r="H20">
        <f t="shared" si="0"/>
        <v>138.80000000000001</v>
      </c>
      <c r="I20" t="s">
        <v>38</v>
      </c>
      <c r="K20" t="s">
        <v>40</v>
      </c>
      <c r="L20">
        <f t="shared" si="1"/>
        <v>1</v>
      </c>
    </row>
    <row r="21" spans="1:12" x14ac:dyDescent="0.25">
      <c r="A21" s="2">
        <v>373240094414601</v>
      </c>
      <c r="B21" t="s">
        <v>31</v>
      </c>
      <c r="C21" s="1">
        <v>43746</v>
      </c>
      <c r="D21">
        <v>140</v>
      </c>
      <c r="E21">
        <v>16.399999999999999</v>
      </c>
      <c r="F21">
        <v>122.6</v>
      </c>
      <c r="G21">
        <v>1</v>
      </c>
      <c r="H21">
        <f t="shared" si="0"/>
        <v>122.6</v>
      </c>
      <c r="I21" t="s">
        <v>38</v>
      </c>
      <c r="K21" t="s">
        <v>40</v>
      </c>
      <c r="L21">
        <f t="shared" si="1"/>
        <v>1</v>
      </c>
    </row>
    <row r="22" spans="1:12" x14ac:dyDescent="0.25">
      <c r="A22" s="2">
        <v>372717094410301</v>
      </c>
      <c r="B22" t="s">
        <v>32</v>
      </c>
      <c r="C22" s="1">
        <v>43746</v>
      </c>
      <c r="D22">
        <v>290</v>
      </c>
      <c r="E22">
        <v>20.100000000000001</v>
      </c>
      <c r="F22">
        <v>267.89999999999998</v>
      </c>
      <c r="G22">
        <v>2</v>
      </c>
      <c r="H22">
        <f t="shared" si="0"/>
        <v>267.89999999999998</v>
      </c>
      <c r="I22" t="s">
        <v>38</v>
      </c>
      <c r="K22" t="s">
        <v>40</v>
      </c>
      <c r="L22">
        <f t="shared" si="1"/>
        <v>1</v>
      </c>
    </row>
    <row r="23" spans="1:12" x14ac:dyDescent="0.25">
      <c r="A23" s="2">
        <v>372430094401101</v>
      </c>
      <c r="B23" t="s">
        <v>33</v>
      </c>
      <c r="C23" s="1">
        <v>43746</v>
      </c>
      <c r="D23">
        <v>247.7</v>
      </c>
      <c r="E23">
        <v>0</v>
      </c>
      <c r="F23">
        <v>245.86999999999998</v>
      </c>
      <c r="G23">
        <v>1.83</v>
      </c>
      <c r="H23">
        <f t="shared" si="0"/>
        <v>245.86999999999998</v>
      </c>
      <c r="I23" t="s">
        <v>38</v>
      </c>
      <c r="K23" t="s">
        <v>40</v>
      </c>
      <c r="L23">
        <f t="shared" si="1"/>
        <v>1</v>
      </c>
    </row>
    <row r="24" spans="1:12" x14ac:dyDescent="0.25">
      <c r="A24" s="2">
        <v>372430094401102</v>
      </c>
      <c r="B24" t="s">
        <v>34</v>
      </c>
      <c r="C24" s="1">
        <v>43746</v>
      </c>
      <c r="D24">
        <v>215.8</v>
      </c>
      <c r="E24">
        <v>0</v>
      </c>
      <c r="F24">
        <v>214.51000000000002</v>
      </c>
      <c r="G24">
        <v>1.29</v>
      </c>
      <c r="H24">
        <f t="shared" si="0"/>
        <v>214.51000000000002</v>
      </c>
      <c r="I24" t="s">
        <v>38</v>
      </c>
      <c r="K24" t="s">
        <v>40</v>
      </c>
      <c r="L24">
        <f t="shared" si="1"/>
        <v>1</v>
      </c>
    </row>
    <row r="25" spans="1:12" x14ac:dyDescent="0.25">
      <c r="A25" s="2">
        <v>372037095001501</v>
      </c>
      <c r="B25" t="s">
        <v>35</v>
      </c>
      <c r="C25" s="1">
        <v>43747</v>
      </c>
      <c r="D25">
        <v>177.8</v>
      </c>
      <c r="E25">
        <v>0</v>
      </c>
      <c r="F25">
        <v>175.8</v>
      </c>
      <c r="G25">
        <v>2</v>
      </c>
      <c r="H25">
        <f t="shared" si="0"/>
        <v>175.8</v>
      </c>
      <c r="I25" t="s">
        <v>38</v>
      </c>
      <c r="K25" t="s">
        <v>40</v>
      </c>
      <c r="L25">
        <f t="shared" si="1"/>
        <v>1</v>
      </c>
    </row>
    <row r="26" spans="1:12" x14ac:dyDescent="0.25">
      <c r="A26" s="2">
        <v>372360094400701</v>
      </c>
      <c r="B26" t="s">
        <v>36</v>
      </c>
      <c r="C26" s="1">
        <v>43746</v>
      </c>
      <c r="D26">
        <v>245</v>
      </c>
      <c r="E26">
        <v>3.8</v>
      </c>
      <c r="F26">
        <v>228.2</v>
      </c>
      <c r="G26">
        <v>13</v>
      </c>
      <c r="H26">
        <f t="shared" si="0"/>
        <v>228.2</v>
      </c>
      <c r="I26" t="s">
        <v>38</v>
      </c>
      <c r="K26" t="s">
        <v>40</v>
      </c>
      <c r="L26">
        <f t="shared" si="1"/>
        <v>1</v>
      </c>
    </row>
    <row r="27" spans="1:12" x14ac:dyDescent="0.25">
      <c r="A27" s="2">
        <v>374434099343001</v>
      </c>
      <c r="B27" t="s">
        <v>41</v>
      </c>
      <c r="C27" s="1">
        <v>43760</v>
      </c>
      <c r="D27">
        <v>15</v>
      </c>
      <c r="E27">
        <v>8.75</v>
      </c>
      <c r="F27">
        <v>5.15</v>
      </c>
      <c r="G27">
        <v>1.1000000000000001</v>
      </c>
      <c r="H27">
        <f t="shared" si="0"/>
        <v>5.15</v>
      </c>
      <c r="I27" t="s">
        <v>42</v>
      </c>
      <c r="K27" t="s">
        <v>43</v>
      </c>
      <c r="L27">
        <f t="shared" si="1"/>
        <v>1</v>
      </c>
    </row>
    <row r="28" spans="1:12" x14ac:dyDescent="0.25">
      <c r="A28" s="2">
        <v>380513099062201</v>
      </c>
      <c r="B28" t="s">
        <v>44</v>
      </c>
      <c r="C28" s="1">
        <v>43761</v>
      </c>
      <c r="D28">
        <v>41</v>
      </c>
      <c r="E28">
        <v>3.12</v>
      </c>
      <c r="F28">
        <v>35.68</v>
      </c>
      <c r="G28" s="3">
        <v>2.2000000000000002</v>
      </c>
      <c r="H28">
        <f t="shared" si="0"/>
        <v>35.68</v>
      </c>
      <c r="I28" t="s">
        <v>42</v>
      </c>
      <c r="J28" t="s">
        <v>46</v>
      </c>
      <c r="K28" t="s">
        <v>45</v>
      </c>
      <c r="L28">
        <f t="shared" si="1"/>
        <v>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Pugh, Ginger [KDA]</dc:creator>
  <cp:lastModifiedBy>Pugh, Ginger [KDA]</cp:lastModifiedBy>
  <dcterms:created xsi:type="dcterms:W3CDTF">2019-10-28T15:51:29Z</dcterms:created>
  <dcterms:modified xsi:type="dcterms:W3CDTF">2019-11-20T21:39:14Z</dcterms:modified>
</cp:coreProperties>
</file>